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M:\DdAC\RH_RS\04.Réglementaire_&amp;_métier\04_Paye\01_Préliquidation\Annexes 01_17 Codification indemnités\2025\"/>
    </mc:Choice>
  </mc:AlternateContent>
  <xr:revisionPtr revIDLastSave="0" documentId="13_ncr:1_{5F6229F9-CEFE-4EC1-9589-1E2819249433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definedNames>
    <definedName name="_xlnm.Print_Area" localSheetId="0">Feuille1!$A$1:$M$9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6" i="1" l="1"/>
  <c r="B5" i="1"/>
  <c r="B4" i="1"/>
  <c r="B3" i="1"/>
</calcChain>
</file>

<file path=xl/sharedStrings.xml><?xml version="1.0" encoding="utf-8"?>
<sst xmlns="http://schemas.openxmlformats.org/spreadsheetml/2006/main" count="61" uniqueCount="27">
  <si>
    <t>MONTANT GLOBAL DE L’ISRC</t>
  </si>
  <si>
    <t>TRANCHE</t>
  </si>
  <si>
    <t>IMPÔT SUR LE REVENU</t>
  </si>
  <si>
    <t>CSG/CRDS</t>
  </si>
  <si>
    <t xml:space="preserve">CODES INDEMNITÉ </t>
  </si>
  <si>
    <t>RÉGIME SPÉCIAL</t>
  </si>
  <si>
    <t>SRE / CNRACL / FSPOEIE</t>
  </si>
  <si>
    <t>RAFP</t>
  </si>
  <si>
    <t>RÉGIME GÉNÉRAL ET AGRICOLE</t>
  </si>
  <si>
    <t>IRCANTEC</t>
  </si>
  <si>
    <t>URCREP</t>
  </si>
  <si>
    <t>RAEP</t>
  </si>
  <si>
    <t>CRPN</t>
  </si>
  <si>
    <r>
      <rPr>
        <b/>
        <sz val="10"/>
        <rFont val="Marianne Light"/>
        <family val="3"/>
      </rPr>
      <t>Régime unifié depuis le 1</t>
    </r>
    <r>
      <rPr>
        <b/>
        <vertAlign val="superscript"/>
        <sz val="10"/>
        <rFont val="Marianne Light"/>
        <family val="3"/>
      </rPr>
      <t>er</t>
    </r>
    <r>
      <rPr>
        <b/>
        <sz val="10"/>
        <rFont val="Marianne Light"/>
        <family val="3"/>
      </rPr>
      <t xml:space="preserve"> septembre 2023 en application de la loi n° 2023-270 du 14 avril 2023 de financement rectificative de la sécurité sociale pour 2023</t>
    </r>
  </si>
  <si>
    <t xml:space="preserve">Montant global inférieur à </t>
  </si>
  <si>
    <t>NON pour la fraction inférieure à 94 200 €</t>
  </si>
  <si>
    <r>
      <rPr>
        <b/>
        <sz val="10"/>
        <rFont val="Marianne Light"/>
        <family val="3"/>
      </rPr>
      <t>0077</t>
    </r>
    <r>
      <rPr>
        <sz val="10"/>
        <rFont val="Marianne Light"/>
        <family val="3"/>
      </rPr>
      <t xml:space="preserve"> </t>
    </r>
  </si>
  <si>
    <t>NON</t>
  </si>
  <si>
    <t>NON pour la fraction comprise entre 94 200 € et 282 600 €</t>
  </si>
  <si>
    <t>OUI pour la fraction comprise entre 94 200 € et 282 600 €</t>
  </si>
  <si>
    <t>0758</t>
  </si>
  <si>
    <t>OUI</t>
  </si>
  <si>
    <t xml:space="preserve">Montant global  supérieur à </t>
  </si>
  <si>
    <t xml:space="preserve">OUI pour la fraction supérieure à 282 600 € </t>
  </si>
  <si>
    <t>Montant global  supérieur à</t>
  </si>
  <si>
    <t>OUI
Pour la totalité du montant</t>
  </si>
  <si>
    <r>
      <rPr>
        <b/>
        <sz val="10"/>
        <rFont val="Marianne Light"/>
        <family val="3"/>
      </rPr>
      <t>2285</t>
    </r>
    <r>
      <rPr>
        <sz val="10"/>
        <rFont val="Marianne Light"/>
        <family val="3"/>
      </rPr>
      <t xml:space="preserve"> Pour la totalité du montant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</si>
</sst>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\-#,##0.00\ [$€-40C]"/>
  </numFmts>
  <fonts count="7">
    <font>
      <sz val="10"/>
      <name val="Arial"/>
      <family val="2"/>
    </font>
    <font>
      <sz val="10"/>
      <name val="Marianne Light"/>
      <family val="3"/>
    </font>
    <font>
      <b/>
      <sz val="10"/>
      <name val="Marianne Light"/>
      <family val="3"/>
    </font>
    <font>
      <b/>
      <vertAlign val="superscript"/>
      <sz val="10"/>
      <name val="Marianne Light"/>
      <family val="3"/>
    </font>
    <font>
      <sz val="10"/>
      <name val="Marianne Light"/>
      <family val="3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DDD"/>
        <bgColor rgb="FFCCFFCC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7"/>
  <sheetViews>
    <sheetView tabSelected="1" zoomScaleNormal="100" workbookViewId="0">
      <selection activeCell="E6" sqref="E6"/>
    </sheetView>
  </sheetViews>
  <sheetFormatPr baseColWidth="10" defaultColWidth="11.54296875" defaultRowHeight="13"/>
  <cols>
    <col min="1" max="1" width="21.08984375" style="2" customWidth="1"/>
    <col min="2" max="2" width="17" style="2" customWidth="1"/>
    <col min="3" max="3" width="26.1796875" style="2" customWidth="1"/>
    <col min="4" max="4" width="26.26953125" style="2" customWidth="1"/>
    <col min="5" max="5" width="16.54296875" style="2" customWidth="1"/>
    <col min="6" max="8" width="12" style="2" customWidth="1"/>
    <col min="9" max="9" width="14.36328125" style="2" customWidth="1"/>
    <col min="10" max="13" width="11.6328125" style="2" customWidth="1"/>
    <col min="14" max="1024" width="11.54296875" style="2"/>
  </cols>
  <sheetData>
    <row r="1" spans="1:13" ht="40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ht="19.5" customHeight="1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6">
      <c r="A3" s="5" t="s">
        <v>14</v>
      </c>
      <c r="B3" s="6">
        <f>24*B8</f>
        <v>94200</v>
      </c>
      <c r="C3" s="5" t="s">
        <v>15</v>
      </c>
      <c r="D3" s="5" t="s">
        <v>15</v>
      </c>
      <c r="E3" s="7" t="s">
        <v>16</v>
      </c>
      <c r="F3" s="5" t="s">
        <v>17</v>
      </c>
      <c r="G3" s="5" t="s">
        <v>17</v>
      </c>
      <c r="H3" s="5" t="s">
        <v>17</v>
      </c>
      <c r="I3" s="5" t="s">
        <v>17</v>
      </c>
      <c r="J3" s="5" t="s">
        <v>17</v>
      </c>
      <c r="K3" s="5" t="s">
        <v>17</v>
      </c>
      <c r="L3" s="5" t="s">
        <v>17</v>
      </c>
      <c r="M3" s="8" t="s">
        <v>17</v>
      </c>
    </row>
    <row r="4" spans="1:13" ht="39">
      <c r="A4" s="5" t="s">
        <v>14</v>
      </c>
      <c r="B4" s="6">
        <f>72*B8</f>
        <v>282600</v>
      </c>
      <c r="C4" s="5" t="s">
        <v>18</v>
      </c>
      <c r="D4" s="5" t="s">
        <v>19</v>
      </c>
      <c r="E4" s="9" t="s">
        <v>20</v>
      </c>
      <c r="F4" s="5" t="s">
        <v>17</v>
      </c>
      <c r="G4" s="5" t="s">
        <v>17</v>
      </c>
      <c r="H4" s="5" t="s">
        <v>21</v>
      </c>
      <c r="I4" s="5" t="s">
        <v>21</v>
      </c>
      <c r="J4" s="5" t="s">
        <v>21</v>
      </c>
      <c r="K4" s="5" t="s">
        <v>21</v>
      </c>
      <c r="L4" s="5" t="s">
        <v>21</v>
      </c>
      <c r="M4" s="8" t="s">
        <v>17</v>
      </c>
    </row>
    <row r="5" spans="1:13" ht="26">
      <c r="A5" s="5" t="s">
        <v>22</v>
      </c>
      <c r="B5" s="6">
        <f>72*B8</f>
        <v>282600</v>
      </c>
      <c r="C5" s="5" t="s">
        <v>23</v>
      </c>
      <c r="D5" s="5" t="s">
        <v>23</v>
      </c>
      <c r="E5" s="10">
        <v>2285</v>
      </c>
      <c r="F5" s="5" t="s">
        <v>17</v>
      </c>
      <c r="G5" s="5" t="s">
        <v>17</v>
      </c>
      <c r="H5" s="5" t="s">
        <v>21</v>
      </c>
      <c r="I5" s="5" t="s">
        <v>21</v>
      </c>
      <c r="J5" s="5" t="s">
        <v>21</v>
      </c>
      <c r="K5" s="5" t="s">
        <v>21</v>
      </c>
      <c r="L5" s="5" t="s">
        <v>21</v>
      </c>
      <c r="M5" s="8" t="s">
        <v>17</v>
      </c>
    </row>
    <row r="6" spans="1:13" ht="39.5">
      <c r="A6" s="5" t="s">
        <v>24</v>
      </c>
      <c r="B6" s="6">
        <f>120*B8</f>
        <v>471000</v>
      </c>
      <c r="C6" s="5" t="s">
        <v>23</v>
      </c>
      <c r="D6" s="5" t="s">
        <v>25</v>
      </c>
      <c r="E6" s="7" t="s">
        <v>26</v>
      </c>
      <c r="F6" s="5" t="s">
        <v>17</v>
      </c>
      <c r="G6" s="5" t="s">
        <v>17</v>
      </c>
      <c r="H6" s="5" t="s">
        <v>21</v>
      </c>
      <c r="I6" s="5" t="s">
        <v>21</v>
      </c>
      <c r="J6" s="5" t="s">
        <v>21</v>
      </c>
      <c r="K6" s="5" t="s">
        <v>21</v>
      </c>
      <c r="L6" s="5" t="s">
        <v>21</v>
      </c>
      <c r="M6" s="8" t="s">
        <v>17</v>
      </c>
    </row>
    <row r="8" spans="1:13">
      <c r="A8" s="11">
        <v>2025</v>
      </c>
      <c r="B8" s="12">
        <v>3925</v>
      </c>
    </row>
    <row r="9" spans="1:13">
      <c r="A9" s="13"/>
      <c r="B9" s="13"/>
    </row>
    <row r="10" spans="1:13">
      <c r="A10" s="14"/>
      <c r="D10" s="15"/>
    </row>
    <row r="11" spans="1:13">
      <c r="A11" s="16"/>
    </row>
    <row r="12" spans="1:13">
      <c r="A12" s="14"/>
    </row>
    <row r="13" spans="1:13">
      <c r="A13" s="14"/>
    </row>
    <row r="14" spans="1:13">
      <c r="A14" s="14"/>
    </row>
    <row r="15" spans="1:13">
      <c r="A15" s="14"/>
    </row>
    <row r="16" spans="1:13">
      <c r="A16" s="14"/>
    </row>
    <row r="17" spans="1:1">
      <c r="A17" s="14"/>
    </row>
  </sheetData>
  <sheetProtection sheet="1" objects="1" scenarios="1"/>
  <mergeCells count="1">
    <mergeCell ref="A2:M2"/>
  </mergeCells>
  <pageMargins left="0.47222222222222199" right="0.47222222222222199" top="1.5145833333333301" bottom="1.45902777777778" header="0.78749999999999998" footer="0.78749999999999998"/>
  <pageSetup paperSize="9" scale="68" fitToHeight="0" orientation="landscape" useFirstPageNumber="1" horizontalDpi="300" verticalDpi="300" r:id="rId1"/>
  <headerFooter>
    <oddHeader>&amp;C&amp;"Marianne Medium,Normal"&amp;12NOMENCLATURE DES CODES
ANNEXE 13 : Régime social et fiscal de l'indemnité spécifique de rupture conventionnelle mentionnée à l'article 72 de la loi de transformation de la fonction publique du 6 août 2019</oddHeader>
    <oddFooter>&amp;L&amp;"Marianne,Normal"Diffusion &amp;F
DGFIP - 2FCE2A&amp;R&amp;"Marianne,Normal"Page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DELANNOY Véronique</cp:lastModifiedBy>
  <cp:revision>9</cp:revision>
  <cp:lastPrinted>2025-01-17T13:55:38Z</cp:lastPrinted>
  <dcterms:created xsi:type="dcterms:W3CDTF">2023-05-12T14:40:58Z</dcterms:created>
  <dcterms:modified xsi:type="dcterms:W3CDTF">2025-01-17T13:56:09Z</dcterms:modified>
  <dc:language>fr-FR</dc:language>
</cp:coreProperties>
</file>